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Мясная и рыбная продукция" sheetId="1" r:id="rId1"/>
    <sheet name="Молочная продукция" sheetId="2" r:id="rId2"/>
    <sheet name="Офощи и фрукты" sheetId="3" r:id="rId3"/>
    <sheet name="Бакалейная продукция" sheetId="4" r:id="rId4"/>
  </sheets>
  <calcPr calcId="145621"/>
</workbook>
</file>

<file path=xl/calcChain.xml><?xml version="1.0" encoding="utf-8"?>
<calcChain xmlns="http://schemas.openxmlformats.org/spreadsheetml/2006/main">
  <c r="D30" i="4" l="1"/>
  <c r="D27" i="4"/>
  <c r="D10" i="4" l="1"/>
  <c r="D9" i="4"/>
  <c r="D33" i="4" l="1"/>
  <c r="D29" i="4"/>
</calcChain>
</file>

<file path=xl/sharedStrings.xml><?xml version="1.0" encoding="utf-8"?>
<sst xmlns="http://schemas.openxmlformats.org/spreadsheetml/2006/main" count="228" uniqueCount="81">
  <si>
    <t>Наименование продукта</t>
  </si>
  <si>
    <t xml:space="preserve">Ед. изм. </t>
  </si>
  <si>
    <t>Предельная цена</t>
  </si>
  <si>
    <t>Закупочная цена</t>
  </si>
  <si>
    <t>Цена за ед. продукта, руб.</t>
  </si>
  <si>
    <t>Поставщик продукта</t>
  </si>
  <si>
    <t>Период действия гражданско-правового договора с поставщиком</t>
  </si>
  <si>
    <t>Причина досрочного расторжения договора</t>
  </si>
  <si>
    <t>Говядина 1 кат. охлажденная</t>
  </si>
  <si>
    <t>кг</t>
  </si>
  <si>
    <t>Цыплята 1 кат. охл.</t>
  </si>
  <si>
    <t>Масло сливочное, 0,2кг</t>
  </si>
  <si>
    <t>пачка</t>
  </si>
  <si>
    <t>* Указана цена на импортный и отечественный продукт</t>
  </si>
  <si>
    <t>Картофель</t>
  </si>
  <si>
    <t>ООО "Вирилис", г.Пенза</t>
  </si>
  <si>
    <t>Гречка</t>
  </si>
  <si>
    <t>Хлеб ржано-пшеничный</t>
  </si>
  <si>
    <t>Батон нарезной</t>
  </si>
  <si>
    <t>Ряженка 2,5% в п/п 0,5л</t>
  </si>
  <si>
    <t xml:space="preserve">Сыр </t>
  </si>
  <si>
    <t>Рыба минтай с/м</t>
  </si>
  <si>
    <t>Капуста свежая</t>
  </si>
  <si>
    <t>Свекла</t>
  </si>
  <si>
    <t>Морковь</t>
  </si>
  <si>
    <t>Лук репчатый</t>
  </si>
  <si>
    <t>шт</t>
  </si>
  <si>
    <t>Яйцо</t>
  </si>
  <si>
    <t>Мука</t>
  </si>
  <si>
    <t>Макаронн.изделия</t>
  </si>
  <si>
    <t>Горох</t>
  </si>
  <si>
    <t>Сахарный песок</t>
  </si>
  <si>
    <t>Сухофрукты</t>
  </si>
  <si>
    <t>Соль йодированная</t>
  </si>
  <si>
    <t>Чай</t>
  </si>
  <si>
    <t>Рис шлифованный</t>
  </si>
  <si>
    <t>Крупа манная</t>
  </si>
  <si>
    <t>Крупа пшенная</t>
  </si>
  <si>
    <t xml:space="preserve">Дрожжи сырые </t>
  </si>
  <si>
    <t>Лавровый лист(10гр.)</t>
  </si>
  <si>
    <t>Печенье сахарное</t>
  </si>
  <si>
    <t>ООО ТД  "Яблоко ", г.Пенза</t>
  </si>
  <si>
    <t>ООО ТД "Яблоко", г.Пенза</t>
  </si>
  <si>
    <t>Кисель фасованный,220г.</t>
  </si>
  <si>
    <t>Какао,100гр.</t>
  </si>
  <si>
    <t>Груша</t>
  </si>
  <si>
    <t>Средняя цена</t>
  </si>
  <si>
    <t>Лимоны</t>
  </si>
  <si>
    <t>Масло растит.(бут.0,92л.)</t>
  </si>
  <si>
    <t>Бананы</t>
  </si>
  <si>
    <t>сельдь соленая крупн. ж.</t>
  </si>
  <si>
    <t>Вафли с начинкой</t>
  </si>
  <si>
    <t>Сок дет/п 1 литр</t>
  </si>
  <si>
    <t>Горошек зел. 360 гр</t>
  </si>
  <si>
    <t>Томатная паста ст/б за 1 л.</t>
  </si>
  <si>
    <t>Кофейный напиток , 100гр.</t>
  </si>
  <si>
    <t xml:space="preserve">Повидло </t>
  </si>
  <si>
    <t>л</t>
  </si>
  <si>
    <t>Молоко сгущ.380 г.</t>
  </si>
  <si>
    <t>ООО "Руссторг", г. Пенза</t>
  </si>
  <si>
    <t>Сметана 15%п/с,0,25кг</t>
  </si>
  <si>
    <t>л.</t>
  </si>
  <si>
    <t>Пикша с/м</t>
  </si>
  <si>
    <t xml:space="preserve">Молоко 3,2% </t>
  </si>
  <si>
    <t>Яблоки</t>
  </si>
  <si>
    <t>ООО "ГЕРМЕС ", г.Пенза</t>
  </si>
  <si>
    <t>ИП Чебаев В. А., Пензенская обл.</t>
  </si>
  <si>
    <t>ООО "Альянс", г. Пенза</t>
  </si>
  <si>
    <t>ООО «Сурский хлебокомбинат», Пенз. обл.</t>
  </si>
  <si>
    <t>Геркулес</t>
  </si>
  <si>
    <t>Творог 9% (уп.фольг) 0,2</t>
  </si>
  <si>
    <t>Цены поставщиков на мясную и рыбную продукцию в 2 квартале 2024 года</t>
  </si>
  <si>
    <t xml:space="preserve">ООО Сириус </t>
  </si>
  <si>
    <t>с 01.04.2024 по 30.06.2024</t>
  </si>
  <si>
    <t>с 01.04.2024 по 30.09.2024</t>
  </si>
  <si>
    <t>ООО Профит-М., г. Пенза</t>
  </si>
  <si>
    <t>ООО "АЛЬЯНС"  г. Пенза</t>
  </si>
  <si>
    <t>с 01.04.2024 по 31.12.2024</t>
  </si>
  <si>
    <t>Цены поставщиков на молочную продукцию в 2 квартале 2024года</t>
  </si>
  <si>
    <t>Цены поставщиков на овощи и фрукты  в 2 квартале 2024 года</t>
  </si>
  <si>
    <t>Цены поставщиков на бакалейную продукцию  в 2 квартале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</si>
</sst>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Border="1"/>
    <xf numFmtId="2" fontId="5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L11" sqref="L11"/>
    </sheetView>
  </sheetViews>
  <sheetFormatPr defaultRowHeight="15" x14ac:dyDescent="0.25"/>
  <cols>
    <col min="1" max="1" width="20.28515625" customWidth="1"/>
    <col min="2" max="2" width="12" customWidth="1"/>
    <col min="3" max="3" width="27.28515625" customWidth="1"/>
    <col min="4" max="4" width="18.28515625" customWidth="1"/>
    <col min="5" max="5" width="24.7109375" customWidth="1"/>
    <col min="6" max="6" width="26.28515625" customWidth="1"/>
    <col min="7" max="7" width="18.7109375" customWidth="1"/>
  </cols>
  <sheetData>
    <row r="2" spans="1:7" x14ac:dyDescent="0.25">
      <c r="C2" s="27" t="s">
        <v>71</v>
      </c>
      <c r="D2" s="27"/>
      <c r="E2" s="27"/>
    </row>
    <row r="5" spans="1:7" x14ac:dyDescent="0.25">
      <c r="A5" s="29" t="s">
        <v>0</v>
      </c>
      <c r="B5" s="30" t="s">
        <v>1</v>
      </c>
      <c r="C5" s="28" t="s">
        <v>4</v>
      </c>
      <c r="D5" s="28"/>
      <c r="E5" s="29" t="s">
        <v>5</v>
      </c>
      <c r="F5" s="26" t="s">
        <v>6</v>
      </c>
      <c r="G5" s="26" t="s">
        <v>7</v>
      </c>
    </row>
    <row r="6" spans="1:7" ht="60" customHeight="1" x14ac:dyDescent="0.25">
      <c r="A6" s="29"/>
      <c r="B6" s="30"/>
      <c r="C6" s="2" t="s">
        <v>2</v>
      </c>
      <c r="D6" s="2" t="s">
        <v>3</v>
      </c>
      <c r="E6" s="29"/>
      <c r="F6" s="26"/>
      <c r="G6" s="26"/>
    </row>
    <row r="7" spans="1:7" ht="30" x14ac:dyDescent="0.25">
      <c r="A7" s="14" t="s">
        <v>8</v>
      </c>
      <c r="B7" s="15" t="s">
        <v>9</v>
      </c>
      <c r="C7" s="21"/>
      <c r="D7" s="21">
        <v>412.93</v>
      </c>
      <c r="E7" s="14" t="s">
        <v>72</v>
      </c>
      <c r="F7" s="14" t="s">
        <v>73</v>
      </c>
      <c r="G7" s="5"/>
    </row>
    <row r="8" spans="1:7" ht="29.25" customHeight="1" x14ac:dyDescent="0.25">
      <c r="A8" s="14" t="s">
        <v>10</v>
      </c>
      <c r="B8" s="15" t="s">
        <v>9</v>
      </c>
      <c r="C8" s="21"/>
      <c r="D8" s="21">
        <v>285.32</v>
      </c>
      <c r="E8" s="14" t="s">
        <v>15</v>
      </c>
      <c r="F8" s="14" t="s">
        <v>73</v>
      </c>
      <c r="G8" s="5"/>
    </row>
    <row r="9" spans="1:7" ht="30.75" customHeight="1" x14ac:dyDescent="0.25">
      <c r="A9" s="14" t="s">
        <v>21</v>
      </c>
      <c r="B9" s="15" t="s">
        <v>9</v>
      </c>
      <c r="C9" s="21"/>
      <c r="D9" s="21">
        <v>156.02000000000001</v>
      </c>
      <c r="E9" s="14" t="s">
        <v>41</v>
      </c>
      <c r="F9" s="46" t="s">
        <v>74</v>
      </c>
      <c r="G9" s="5"/>
    </row>
    <row r="10" spans="1:7" ht="30" x14ac:dyDescent="0.25">
      <c r="A10" s="5" t="s">
        <v>50</v>
      </c>
      <c r="B10" s="6" t="s">
        <v>9</v>
      </c>
      <c r="C10" s="6"/>
      <c r="D10" s="23"/>
      <c r="E10" s="14" t="s">
        <v>41</v>
      </c>
      <c r="F10" s="46" t="s">
        <v>74</v>
      </c>
      <c r="G10" s="5"/>
    </row>
    <row r="11" spans="1:7" ht="30" x14ac:dyDescent="0.25">
      <c r="A11" s="5" t="s">
        <v>62</v>
      </c>
      <c r="B11" s="6"/>
      <c r="C11" s="6"/>
      <c r="D11" s="23">
        <v>231.92</v>
      </c>
      <c r="E11" s="14" t="s">
        <v>41</v>
      </c>
      <c r="F11" s="46" t="s">
        <v>74</v>
      </c>
      <c r="G11" s="5"/>
    </row>
    <row r="12" spans="1:7" x14ac:dyDescent="0.25">
      <c r="A12" s="5"/>
      <c r="B12" s="6"/>
      <c r="C12" s="6"/>
      <c r="D12" s="6"/>
      <c r="E12" s="5"/>
      <c r="F12" s="5"/>
      <c r="G12" s="5"/>
    </row>
    <row r="13" spans="1:7" x14ac:dyDescent="0.25">
      <c r="A13" s="5"/>
      <c r="B13" s="6"/>
      <c r="C13" s="6"/>
      <c r="D13" s="6"/>
      <c r="E13" s="5"/>
      <c r="F13" s="5"/>
      <c r="G13" s="5"/>
    </row>
    <row r="14" spans="1:7" x14ac:dyDescent="0.25">
      <c r="A14" s="5"/>
      <c r="B14" s="6"/>
      <c r="C14" s="6"/>
      <c r="D14" s="6"/>
      <c r="E14" s="5"/>
      <c r="F14" s="5"/>
      <c r="G14" s="5"/>
    </row>
    <row r="15" spans="1:7" x14ac:dyDescent="0.25">
      <c r="A15" s="5"/>
      <c r="B15" s="6"/>
      <c r="C15" s="6"/>
      <c r="D15" s="6"/>
      <c r="E15" s="5"/>
      <c r="F15" s="5"/>
      <c r="G15" s="5"/>
    </row>
    <row r="16" spans="1:7" x14ac:dyDescent="0.25">
      <c r="A16" s="5"/>
      <c r="B16" s="6"/>
      <c r="C16" s="6"/>
      <c r="D16" s="6"/>
      <c r="E16" s="5"/>
      <c r="F16" s="5"/>
      <c r="G16" s="5"/>
    </row>
    <row r="17" spans="1:7" x14ac:dyDescent="0.25">
      <c r="A17" s="5"/>
      <c r="B17" s="6"/>
      <c r="C17" s="6"/>
      <c r="D17" s="6"/>
      <c r="E17" s="5"/>
      <c r="F17" s="5"/>
      <c r="G17" s="5"/>
    </row>
    <row r="18" spans="1:7" x14ac:dyDescent="0.25">
      <c r="A18" s="5"/>
      <c r="B18" s="6"/>
      <c r="C18" s="6"/>
      <c r="D18" s="6"/>
      <c r="E18" s="5"/>
      <c r="F18" s="5"/>
      <c r="G18" s="5"/>
    </row>
    <row r="19" spans="1:7" x14ac:dyDescent="0.25">
      <c r="A19" s="5"/>
      <c r="B19" s="6"/>
      <c r="C19" s="6"/>
      <c r="D19" s="6"/>
      <c r="E19" s="5"/>
      <c r="F19" s="5"/>
      <c r="G19" s="5"/>
    </row>
    <row r="20" spans="1:7" x14ac:dyDescent="0.25">
      <c r="A20" s="5"/>
      <c r="B20" s="6"/>
      <c r="C20" s="6"/>
      <c r="D20" s="6"/>
      <c r="E20" s="5"/>
      <c r="F20" s="5"/>
      <c r="G20" s="5"/>
    </row>
    <row r="21" spans="1:7" x14ac:dyDescent="0.25">
      <c r="A21" s="5"/>
      <c r="B21" s="6"/>
      <c r="C21" s="6"/>
      <c r="D21" s="6"/>
      <c r="E21" s="5"/>
      <c r="F21" s="5"/>
      <c r="G21" s="5"/>
    </row>
    <row r="22" spans="1:7" x14ac:dyDescent="0.25">
      <c r="A22" s="5"/>
      <c r="B22" s="6"/>
      <c r="C22" s="6"/>
      <c r="D22" s="6"/>
      <c r="E22" s="5"/>
      <c r="F22" s="5"/>
      <c r="G22" s="5"/>
    </row>
    <row r="23" spans="1:7" x14ac:dyDescent="0.25">
      <c r="A23" s="5"/>
      <c r="B23" s="6"/>
      <c r="C23" s="6"/>
      <c r="D23" s="6"/>
      <c r="E23" s="5"/>
      <c r="F23" s="5"/>
      <c r="G23" s="5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mergeCells count="7">
    <mergeCell ref="F5:F6"/>
    <mergeCell ref="G5:G6"/>
    <mergeCell ref="C2:E2"/>
    <mergeCell ref="C5:D5"/>
    <mergeCell ref="A5:A6"/>
    <mergeCell ref="B5:B6"/>
    <mergeCell ref="E5:E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D3" sqref="D3:F3"/>
    </sheetView>
  </sheetViews>
  <sheetFormatPr defaultRowHeight="15" x14ac:dyDescent="0.25"/>
  <cols>
    <col min="1" max="1" width="25.42578125" customWidth="1"/>
    <col min="3" max="3" width="20.28515625" customWidth="1"/>
    <col min="4" max="4" width="19.42578125" customWidth="1"/>
    <col min="5" max="5" width="30.85546875" customWidth="1"/>
    <col min="6" max="6" width="32.28515625" customWidth="1"/>
    <col min="7" max="7" width="25.5703125" customWidth="1"/>
  </cols>
  <sheetData>
    <row r="3" spans="1:7" x14ac:dyDescent="0.25">
      <c r="D3" s="27" t="s">
        <v>78</v>
      </c>
      <c r="E3" s="27"/>
      <c r="F3" s="27"/>
    </row>
    <row r="5" spans="1:7" ht="8.25" customHeight="1" x14ac:dyDescent="0.25"/>
    <row r="6" spans="1:7" ht="15" customHeight="1" x14ac:dyDescent="0.25">
      <c r="A6" s="29" t="s">
        <v>0</v>
      </c>
      <c r="B6" s="30" t="s">
        <v>1</v>
      </c>
      <c r="C6" s="28" t="s">
        <v>4</v>
      </c>
      <c r="D6" s="28"/>
      <c r="E6" s="28" t="s">
        <v>5</v>
      </c>
      <c r="F6" s="26" t="s">
        <v>6</v>
      </c>
      <c r="G6" s="26" t="s">
        <v>7</v>
      </c>
    </row>
    <row r="7" spans="1:7" ht="29.25" customHeight="1" x14ac:dyDescent="0.25">
      <c r="A7" s="29"/>
      <c r="B7" s="30"/>
      <c r="C7" s="2" t="s">
        <v>2</v>
      </c>
      <c r="D7" s="2" t="s">
        <v>3</v>
      </c>
      <c r="E7" s="28"/>
      <c r="F7" s="26"/>
      <c r="G7" s="26"/>
    </row>
    <row r="8" spans="1:7" ht="18" customHeight="1" x14ac:dyDescent="0.25">
      <c r="A8" s="12" t="s">
        <v>63</v>
      </c>
      <c r="B8" s="12" t="s">
        <v>61</v>
      </c>
      <c r="C8" s="19"/>
      <c r="D8" s="19">
        <v>68.95</v>
      </c>
      <c r="E8" s="24" t="s">
        <v>75</v>
      </c>
      <c r="F8" s="14" t="s">
        <v>73</v>
      </c>
      <c r="G8" s="4"/>
    </row>
    <row r="9" spans="1:7" ht="19.5" customHeight="1" x14ac:dyDescent="0.25">
      <c r="A9" s="12" t="s">
        <v>11</v>
      </c>
      <c r="B9" s="12" t="s">
        <v>9</v>
      </c>
      <c r="C9" s="19"/>
      <c r="D9" s="19">
        <v>670.42</v>
      </c>
      <c r="E9" s="24" t="s">
        <v>76</v>
      </c>
      <c r="F9" s="14" t="s">
        <v>73</v>
      </c>
      <c r="G9" s="4"/>
    </row>
    <row r="10" spans="1:7" x14ac:dyDescent="0.25">
      <c r="A10" s="12" t="s">
        <v>19</v>
      </c>
      <c r="B10" s="12" t="s">
        <v>61</v>
      </c>
      <c r="C10" s="19"/>
      <c r="D10" s="19">
        <v>89</v>
      </c>
      <c r="E10" s="24" t="s">
        <v>66</v>
      </c>
      <c r="F10" s="14" t="s">
        <v>73</v>
      </c>
      <c r="G10" s="4"/>
    </row>
    <row r="11" spans="1:7" x14ac:dyDescent="0.25">
      <c r="A11" s="12" t="s">
        <v>60</v>
      </c>
      <c r="B11" s="12" t="s">
        <v>9</v>
      </c>
      <c r="C11" s="19"/>
      <c r="D11" s="19">
        <v>318.16000000000003</v>
      </c>
      <c r="E11" s="24" t="s">
        <v>75</v>
      </c>
      <c r="F11" s="46" t="s">
        <v>77</v>
      </c>
      <c r="G11" s="4"/>
    </row>
    <row r="12" spans="1:7" x14ac:dyDescent="0.25">
      <c r="A12" s="12" t="s">
        <v>70</v>
      </c>
      <c r="B12" s="12" t="s">
        <v>9</v>
      </c>
      <c r="C12" s="19"/>
      <c r="D12" s="19">
        <v>288.25</v>
      </c>
      <c r="E12" s="24" t="s">
        <v>75</v>
      </c>
      <c r="F12" s="46" t="s">
        <v>74</v>
      </c>
      <c r="G12" s="4"/>
    </row>
    <row r="13" spans="1:7" ht="15.75" customHeight="1" x14ac:dyDescent="0.25">
      <c r="A13" s="12" t="s">
        <v>20</v>
      </c>
      <c r="B13" s="12" t="s">
        <v>9</v>
      </c>
      <c r="C13" s="19"/>
      <c r="D13" s="19">
        <v>540.61</v>
      </c>
      <c r="E13" s="24" t="s">
        <v>67</v>
      </c>
      <c r="F13" s="46" t="s">
        <v>77</v>
      </c>
      <c r="G13" s="4"/>
    </row>
    <row r="14" spans="1:7" x14ac:dyDescent="0.25">
      <c r="A14" s="12"/>
      <c r="B14" s="12"/>
      <c r="C14" s="16"/>
      <c r="D14" s="16"/>
      <c r="E14" s="13"/>
      <c r="F14" s="47"/>
      <c r="G14" s="4"/>
    </row>
    <row r="15" spans="1:7" x14ac:dyDescent="0.25">
      <c r="A15" s="3"/>
      <c r="B15" s="3"/>
      <c r="C15" s="7"/>
      <c r="D15" s="7"/>
      <c r="E15" s="4"/>
      <c r="F15" s="48"/>
      <c r="G15" s="4"/>
    </row>
    <row r="16" spans="1:7" x14ac:dyDescent="0.25">
      <c r="A16" s="3"/>
      <c r="B16" s="3"/>
      <c r="C16" s="7"/>
      <c r="D16" s="7"/>
      <c r="E16" s="4"/>
      <c r="F16" s="4"/>
      <c r="G16" s="4"/>
    </row>
    <row r="17" spans="1:7" x14ac:dyDescent="0.25">
      <c r="A17" s="3"/>
      <c r="B17" s="3"/>
      <c r="C17" s="7"/>
      <c r="D17" s="7"/>
      <c r="E17" s="4"/>
      <c r="F17" s="4"/>
      <c r="G17" s="4"/>
    </row>
    <row r="18" spans="1:7" x14ac:dyDescent="0.25">
      <c r="A18" s="3"/>
      <c r="B18" s="3"/>
      <c r="C18" s="7"/>
      <c r="D18" s="7"/>
      <c r="E18" s="4"/>
      <c r="F18" s="4"/>
      <c r="G18" s="4"/>
    </row>
    <row r="19" spans="1:7" x14ac:dyDescent="0.25">
      <c r="A19" s="3"/>
      <c r="B19" s="3"/>
      <c r="C19" s="7"/>
      <c r="D19" s="7"/>
      <c r="E19" s="4"/>
      <c r="F19" s="4"/>
      <c r="G19" s="4"/>
    </row>
    <row r="20" spans="1:7" x14ac:dyDescent="0.25">
      <c r="A20" s="3"/>
      <c r="B20" s="3"/>
      <c r="C20" s="7"/>
      <c r="D20" s="7"/>
      <c r="E20" s="4"/>
      <c r="F20" s="4"/>
      <c r="G20" s="4"/>
    </row>
    <row r="21" spans="1:7" x14ac:dyDescent="0.25">
      <c r="A21" s="3"/>
      <c r="B21" s="3"/>
      <c r="C21" s="7"/>
      <c r="D21" s="7"/>
      <c r="E21" s="4"/>
      <c r="F21" s="4"/>
      <c r="G21" s="4"/>
    </row>
    <row r="22" spans="1:7" x14ac:dyDescent="0.25">
      <c r="A22" s="3"/>
      <c r="B22" s="3"/>
      <c r="C22" s="7"/>
      <c r="D22" s="7"/>
      <c r="E22" s="4"/>
      <c r="F22" s="4"/>
      <c r="G22" s="4"/>
    </row>
    <row r="23" spans="1:7" x14ac:dyDescent="0.25">
      <c r="A23" s="3"/>
      <c r="B23" s="3"/>
      <c r="C23" s="7"/>
      <c r="D23" s="7"/>
      <c r="E23" s="4"/>
      <c r="F23" s="4"/>
      <c r="G23" s="4"/>
    </row>
    <row r="24" spans="1:7" x14ac:dyDescent="0.25">
      <c r="A24" s="3"/>
      <c r="B24" s="3"/>
      <c r="C24" s="7"/>
      <c r="D24" s="7"/>
      <c r="E24" s="4"/>
      <c r="F24" s="4"/>
      <c r="G24" s="4"/>
    </row>
    <row r="25" spans="1:7" x14ac:dyDescent="0.25">
      <c r="A25" s="3"/>
      <c r="B25" s="3"/>
      <c r="C25" s="7"/>
      <c r="D25" s="7"/>
      <c r="E25" s="4"/>
      <c r="F25" s="4"/>
      <c r="G25" s="4"/>
    </row>
    <row r="29" spans="1:7" x14ac:dyDescent="0.25">
      <c r="A29" s="31"/>
      <c r="B29" s="32"/>
      <c r="C29" s="32"/>
      <c r="D29" s="32"/>
      <c r="E29" s="33"/>
    </row>
    <row r="30" spans="1:7" x14ac:dyDescent="0.25">
      <c r="A30" s="34"/>
      <c r="B30" s="35"/>
      <c r="C30" s="35"/>
      <c r="D30" s="35"/>
      <c r="E30" s="36"/>
    </row>
    <row r="31" spans="1:7" x14ac:dyDescent="0.25">
      <c r="A31" s="37"/>
      <c r="B31" s="38"/>
      <c r="C31" s="38"/>
      <c r="D31" s="38"/>
      <c r="E31" s="39"/>
    </row>
  </sheetData>
  <mergeCells count="8">
    <mergeCell ref="G6:G7"/>
    <mergeCell ref="D3:F3"/>
    <mergeCell ref="F6:F7"/>
    <mergeCell ref="A29:E31"/>
    <mergeCell ref="A6:A7"/>
    <mergeCell ref="B6:B7"/>
    <mergeCell ref="C6:D6"/>
    <mergeCell ref="E6:E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workbookViewId="0">
      <selection activeCell="C3" sqref="C3:G3"/>
    </sheetView>
  </sheetViews>
  <sheetFormatPr defaultRowHeight="15" x14ac:dyDescent="0.25"/>
  <cols>
    <col min="1" max="1" width="20" customWidth="1"/>
    <col min="3" max="3" width="18.42578125" customWidth="1"/>
    <col min="4" max="4" width="14.42578125" customWidth="1"/>
    <col min="5" max="5" width="23.42578125" customWidth="1"/>
    <col min="6" max="6" width="25" customWidth="1"/>
    <col min="7" max="7" width="20" customWidth="1"/>
  </cols>
  <sheetData>
    <row r="3" spans="1:8" x14ac:dyDescent="0.25">
      <c r="C3" s="27" t="s">
        <v>79</v>
      </c>
      <c r="D3" s="27"/>
      <c r="E3" s="27"/>
      <c r="F3" s="27"/>
      <c r="G3" s="27"/>
      <c r="H3" s="9"/>
    </row>
    <row r="6" spans="1:8" x14ac:dyDescent="0.25">
      <c r="A6" s="29" t="s">
        <v>0</v>
      </c>
      <c r="B6" s="30" t="s">
        <v>1</v>
      </c>
      <c r="C6" s="28" t="s">
        <v>4</v>
      </c>
      <c r="D6" s="28"/>
      <c r="E6" s="28" t="s">
        <v>5</v>
      </c>
      <c r="F6" s="26" t="s">
        <v>6</v>
      </c>
      <c r="G6" s="26" t="s">
        <v>7</v>
      </c>
    </row>
    <row r="7" spans="1:8" ht="61.5" customHeight="1" x14ac:dyDescent="0.25">
      <c r="A7" s="29"/>
      <c r="B7" s="30"/>
      <c r="C7" s="2" t="s">
        <v>2</v>
      </c>
      <c r="D7" s="2" t="s">
        <v>3</v>
      </c>
      <c r="E7" s="28"/>
      <c r="F7" s="26"/>
      <c r="G7" s="26"/>
    </row>
    <row r="8" spans="1:8" x14ac:dyDescent="0.25">
      <c r="A8" s="12" t="s">
        <v>24</v>
      </c>
      <c r="B8" s="12" t="s">
        <v>9</v>
      </c>
      <c r="C8" s="22"/>
      <c r="D8" s="22">
        <v>43</v>
      </c>
      <c r="E8" s="13" t="s">
        <v>15</v>
      </c>
      <c r="F8" s="14" t="s">
        <v>73</v>
      </c>
      <c r="G8" s="13"/>
    </row>
    <row r="9" spans="1:8" x14ac:dyDescent="0.25">
      <c r="A9" s="12" t="s">
        <v>14</v>
      </c>
      <c r="B9" s="12" t="s">
        <v>9</v>
      </c>
      <c r="C9" s="22"/>
      <c r="D9" s="22">
        <v>32</v>
      </c>
      <c r="E9" s="13" t="s">
        <v>15</v>
      </c>
      <c r="F9" s="14" t="s">
        <v>73</v>
      </c>
      <c r="G9" s="13"/>
    </row>
    <row r="10" spans="1:8" x14ac:dyDescent="0.25">
      <c r="A10" s="12" t="s">
        <v>22</v>
      </c>
      <c r="B10" s="12" t="s">
        <v>9</v>
      </c>
      <c r="C10" s="22"/>
      <c r="D10" s="22">
        <v>43</v>
      </c>
      <c r="E10" s="13" t="s">
        <v>15</v>
      </c>
      <c r="F10" s="14" t="s">
        <v>73</v>
      </c>
      <c r="G10" s="13"/>
    </row>
    <row r="11" spans="1:8" ht="16.5" customHeight="1" x14ac:dyDescent="0.25">
      <c r="A11" s="12" t="s">
        <v>23</v>
      </c>
      <c r="B11" s="12" t="s">
        <v>9</v>
      </c>
      <c r="C11" s="22"/>
      <c r="D11" s="22">
        <v>37</v>
      </c>
      <c r="E11" s="13" t="s">
        <v>15</v>
      </c>
      <c r="F11" s="14" t="s">
        <v>73</v>
      </c>
      <c r="G11" s="13"/>
    </row>
    <row r="12" spans="1:8" ht="18.75" customHeight="1" x14ac:dyDescent="0.25">
      <c r="A12" s="12" t="s">
        <v>25</v>
      </c>
      <c r="B12" s="12" t="s">
        <v>9</v>
      </c>
      <c r="C12" s="22"/>
      <c r="D12" s="22">
        <v>38.5</v>
      </c>
      <c r="E12" s="13" t="s">
        <v>15</v>
      </c>
      <c r="F12" s="14" t="s">
        <v>73</v>
      </c>
      <c r="G12" s="13"/>
    </row>
    <row r="13" spans="1:8" ht="18" customHeight="1" x14ac:dyDescent="0.25">
      <c r="A13" s="12" t="s">
        <v>64</v>
      </c>
      <c r="B13" s="12" t="s">
        <v>9</v>
      </c>
      <c r="C13" s="22"/>
      <c r="D13" s="22">
        <v>89.32</v>
      </c>
      <c r="E13" s="13" t="s">
        <v>59</v>
      </c>
      <c r="F13" s="14" t="s">
        <v>73</v>
      </c>
      <c r="G13" s="13"/>
    </row>
    <row r="14" spans="1:8" ht="21" customHeight="1" x14ac:dyDescent="0.25">
      <c r="A14" s="12" t="s">
        <v>45</v>
      </c>
      <c r="B14" s="12" t="s">
        <v>9</v>
      </c>
      <c r="C14" s="22"/>
      <c r="D14" s="22">
        <v>180.2</v>
      </c>
      <c r="E14" s="13" t="s">
        <v>59</v>
      </c>
      <c r="F14" s="14" t="s">
        <v>73</v>
      </c>
      <c r="G14" s="13"/>
    </row>
    <row r="15" spans="1:8" ht="21" customHeight="1" x14ac:dyDescent="0.25">
      <c r="A15" s="12" t="s">
        <v>49</v>
      </c>
      <c r="B15" s="12" t="s">
        <v>9</v>
      </c>
      <c r="C15" s="22"/>
      <c r="D15" s="22">
        <v>167.73</v>
      </c>
      <c r="E15" s="13" t="s">
        <v>59</v>
      </c>
      <c r="F15" s="14" t="s">
        <v>73</v>
      </c>
      <c r="G15" s="13"/>
    </row>
    <row r="16" spans="1:8" ht="20.25" customHeight="1" x14ac:dyDescent="0.25">
      <c r="A16" s="12" t="s">
        <v>47</v>
      </c>
      <c r="B16" s="12" t="s">
        <v>9</v>
      </c>
      <c r="C16" s="22"/>
      <c r="D16" s="22">
        <v>169.88</v>
      </c>
      <c r="E16" s="13" t="s">
        <v>59</v>
      </c>
      <c r="F16" s="14" t="s">
        <v>73</v>
      </c>
      <c r="G16" s="13"/>
    </row>
    <row r="17" spans="1:7" ht="22.5" customHeight="1" x14ac:dyDescent="0.25">
      <c r="A17" s="12"/>
      <c r="B17" s="12"/>
      <c r="C17" s="22"/>
      <c r="D17" s="22"/>
      <c r="E17" s="13"/>
      <c r="F17" s="14"/>
      <c r="G17" s="13"/>
    </row>
    <row r="18" spans="1:7" x14ac:dyDescent="0.25">
      <c r="A18" s="10"/>
      <c r="B18" s="10"/>
      <c r="C18" s="11"/>
      <c r="D18" s="11"/>
      <c r="E18" s="11"/>
      <c r="F18" s="11"/>
      <c r="G18" s="11"/>
    </row>
    <row r="19" spans="1:7" x14ac:dyDescent="0.25">
      <c r="A19" s="10"/>
      <c r="B19" s="10"/>
      <c r="C19" s="11"/>
      <c r="D19" s="11"/>
      <c r="E19" s="11"/>
      <c r="F19" s="11"/>
      <c r="G19" s="11"/>
    </row>
    <row r="20" spans="1:7" x14ac:dyDescent="0.25">
      <c r="A20" s="10"/>
      <c r="B20" s="10"/>
      <c r="C20" s="11"/>
      <c r="D20" s="11"/>
      <c r="E20" s="11"/>
      <c r="F20" s="11"/>
      <c r="G20" s="11"/>
    </row>
    <row r="21" spans="1:7" x14ac:dyDescent="0.25">
      <c r="A21" s="40" t="s">
        <v>13</v>
      </c>
      <c r="B21" s="41"/>
      <c r="C21" s="41"/>
      <c r="D21" s="41"/>
      <c r="E21" s="41"/>
      <c r="F21" s="11"/>
      <c r="G21" s="11"/>
    </row>
    <row r="22" spans="1:7" x14ac:dyDescent="0.25">
      <c r="A22" s="42"/>
      <c r="B22" s="43"/>
      <c r="C22" s="43"/>
      <c r="D22" s="43"/>
      <c r="E22" s="43"/>
      <c r="F22" s="11"/>
      <c r="G22" s="11"/>
    </row>
    <row r="23" spans="1:7" x14ac:dyDescent="0.25">
      <c r="A23" s="44"/>
      <c r="B23" s="45"/>
      <c r="C23" s="45"/>
      <c r="D23" s="45"/>
      <c r="E23" s="45"/>
      <c r="F23" s="11"/>
      <c r="G23" s="11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/>
      <c r="B31" s="10"/>
      <c r="C31" s="10"/>
      <c r="D31" s="10"/>
      <c r="E31" s="10"/>
      <c r="F31" s="10"/>
      <c r="G31" s="10"/>
    </row>
  </sheetData>
  <mergeCells count="8">
    <mergeCell ref="F6:F7"/>
    <mergeCell ref="G6:G7"/>
    <mergeCell ref="C3:G3"/>
    <mergeCell ref="A21:E23"/>
    <mergeCell ref="A6:A7"/>
    <mergeCell ref="B6:B7"/>
    <mergeCell ref="C6:D6"/>
    <mergeCell ref="E6:E7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7"/>
  <sheetViews>
    <sheetView tabSelected="1" topLeftCell="A4" workbookViewId="0">
      <selection activeCell="M15" sqref="M15"/>
    </sheetView>
  </sheetViews>
  <sheetFormatPr defaultRowHeight="15" x14ac:dyDescent="0.25"/>
  <cols>
    <col min="1" max="1" width="25.28515625" customWidth="1"/>
    <col min="3" max="3" width="17.42578125" customWidth="1"/>
    <col min="4" max="4" width="15.7109375" customWidth="1"/>
    <col min="5" max="5" width="31.5703125" customWidth="1"/>
    <col min="6" max="6" width="24.42578125" customWidth="1"/>
    <col min="7" max="7" width="20.140625" customWidth="1"/>
  </cols>
  <sheetData>
    <row r="4" spans="1:9" x14ac:dyDescent="0.25">
      <c r="E4" s="9" t="s">
        <v>80</v>
      </c>
      <c r="F4" s="9"/>
      <c r="G4" s="9"/>
      <c r="H4" s="9"/>
      <c r="I4" s="9"/>
    </row>
    <row r="7" spans="1:9" x14ac:dyDescent="0.25">
      <c r="A7" s="29" t="s">
        <v>0</v>
      </c>
      <c r="B7" s="30" t="s">
        <v>1</v>
      </c>
      <c r="C7" s="28" t="s">
        <v>4</v>
      </c>
      <c r="D7" s="28"/>
      <c r="E7" s="28" t="s">
        <v>5</v>
      </c>
      <c r="F7" s="26" t="s">
        <v>6</v>
      </c>
      <c r="G7" s="26" t="s">
        <v>7</v>
      </c>
    </row>
    <row r="8" spans="1:9" ht="49.5" customHeight="1" x14ac:dyDescent="0.25">
      <c r="A8" s="29"/>
      <c r="B8" s="30"/>
      <c r="C8" s="18" t="s">
        <v>46</v>
      </c>
      <c r="D8" s="2" t="s">
        <v>3</v>
      </c>
      <c r="E8" s="28"/>
      <c r="F8" s="26"/>
      <c r="G8" s="26"/>
    </row>
    <row r="9" spans="1:9" ht="35.25" customHeight="1" x14ac:dyDescent="0.25">
      <c r="A9" s="13" t="s">
        <v>17</v>
      </c>
      <c r="B9" s="12" t="s">
        <v>9</v>
      </c>
      <c r="C9" s="19"/>
      <c r="D9" s="19">
        <f>42.21/0.65</f>
        <v>64.938461538461539</v>
      </c>
      <c r="E9" s="25" t="s">
        <v>68</v>
      </c>
      <c r="F9" s="14" t="s">
        <v>73</v>
      </c>
      <c r="G9" s="8"/>
    </row>
    <row r="10" spans="1:9" ht="30" customHeight="1" x14ac:dyDescent="0.25">
      <c r="A10" s="13" t="s">
        <v>18</v>
      </c>
      <c r="B10" s="12" t="s">
        <v>9</v>
      </c>
      <c r="C10" s="19"/>
      <c r="D10" s="19">
        <f>35.93/0.4</f>
        <v>89.824999999999989</v>
      </c>
      <c r="E10" s="25" t="s">
        <v>68</v>
      </c>
      <c r="F10" s="14" t="s">
        <v>73</v>
      </c>
      <c r="G10" s="8"/>
    </row>
    <row r="11" spans="1:9" ht="20.25" customHeight="1" x14ac:dyDescent="0.25">
      <c r="A11" s="13" t="s">
        <v>48</v>
      </c>
      <c r="B11" s="12" t="s">
        <v>57</v>
      </c>
      <c r="C11" s="19"/>
      <c r="D11" s="19">
        <v>108.87</v>
      </c>
      <c r="E11" s="13" t="s">
        <v>59</v>
      </c>
      <c r="F11" s="46" t="s">
        <v>77</v>
      </c>
      <c r="G11" s="8"/>
    </row>
    <row r="12" spans="1:9" x14ac:dyDescent="0.25">
      <c r="A12" s="4" t="s">
        <v>58</v>
      </c>
      <c r="B12" s="3" t="s">
        <v>26</v>
      </c>
      <c r="C12" s="20"/>
      <c r="D12" s="20">
        <v>120</v>
      </c>
      <c r="E12" s="13" t="s">
        <v>42</v>
      </c>
      <c r="F12" s="46" t="s">
        <v>73</v>
      </c>
      <c r="G12" s="4"/>
    </row>
    <row r="13" spans="1:9" ht="30" customHeight="1" x14ac:dyDescent="0.25">
      <c r="A13" s="4" t="s">
        <v>27</v>
      </c>
      <c r="B13" s="3" t="s">
        <v>26</v>
      </c>
      <c r="C13" s="20"/>
      <c r="D13" s="20">
        <v>9.9700000000000006</v>
      </c>
      <c r="E13" s="13" t="s">
        <v>42</v>
      </c>
      <c r="F13" s="46" t="s">
        <v>73</v>
      </c>
      <c r="G13" s="4"/>
    </row>
    <row r="14" spans="1:9" x14ac:dyDescent="0.25">
      <c r="A14" s="4" t="s">
        <v>28</v>
      </c>
      <c r="B14" s="3" t="s">
        <v>9</v>
      </c>
      <c r="C14" s="20"/>
      <c r="D14" s="20">
        <v>42</v>
      </c>
      <c r="E14" s="13" t="s">
        <v>42</v>
      </c>
      <c r="F14" s="46" t="s">
        <v>73</v>
      </c>
      <c r="G14" s="4"/>
    </row>
    <row r="15" spans="1:9" x14ac:dyDescent="0.25">
      <c r="A15" s="3" t="s">
        <v>36</v>
      </c>
      <c r="B15" s="3" t="s">
        <v>9</v>
      </c>
      <c r="C15" s="20"/>
      <c r="D15" s="20">
        <v>36.369999999999997</v>
      </c>
      <c r="E15" s="13" t="s">
        <v>59</v>
      </c>
      <c r="F15" s="46" t="s">
        <v>77</v>
      </c>
      <c r="G15" s="4"/>
    </row>
    <row r="16" spans="1:9" x14ac:dyDescent="0.25">
      <c r="A16" s="3" t="s">
        <v>35</v>
      </c>
      <c r="B16" s="3" t="s">
        <v>9</v>
      </c>
      <c r="C16" s="20"/>
      <c r="D16" s="20">
        <v>100.63</v>
      </c>
      <c r="E16" s="13" t="s">
        <v>59</v>
      </c>
      <c r="F16" s="46" t="s">
        <v>77</v>
      </c>
      <c r="G16" s="4"/>
    </row>
    <row r="17" spans="1:7" x14ac:dyDescent="0.25">
      <c r="A17" s="3" t="s">
        <v>37</v>
      </c>
      <c r="B17" s="3" t="s">
        <v>9</v>
      </c>
      <c r="C17" s="20"/>
      <c r="D17" s="20">
        <v>43.68</v>
      </c>
      <c r="E17" s="13" t="s">
        <v>59</v>
      </c>
      <c r="F17" s="46" t="s">
        <v>77</v>
      </c>
      <c r="G17" s="4"/>
    </row>
    <row r="18" spans="1:7" x14ac:dyDescent="0.25">
      <c r="A18" s="3" t="s">
        <v>29</v>
      </c>
      <c r="B18" s="3" t="s">
        <v>9</v>
      </c>
      <c r="C18" s="20"/>
      <c r="D18" s="20">
        <v>42</v>
      </c>
      <c r="E18" s="13" t="s">
        <v>59</v>
      </c>
      <c r="F18" s="46" t="s">
        <v>73</v>
      </c>
      <c r="G18" s="4"/>
    </row>
    <row r="19" spans="1:7" x14ac:dyDescent="0.25">
      <c r="A19" s="3" t="s">
        <v>69</v>
      </c>
      <c r="B19" s="3" t="s">
        <v>9</v>
      </c>
      <c r="C19" s="20"/>
      <c r="D19" s="20">
        <v>40.08</v>
      </c>
      <c r="E19" s="13" t="s">
        <v>59</v>
      </c>
      <c r="F19" s="46" t="s">
        <v>77</v>
      </c>
      <c r="G19" s="4"/>
    </row>
    <row r="20" spans="1:7" x14ac:dyDescent="0.25">
      <c r="A20" s="3" t="s">
        <v>30</v>
      </c>
      <c r="B20" s="3" t="s">
        <v>9</v>
      </c>
      <c r="C20" s="20"/>
      <c r="D20" s="20">
        <v>36.9</v>
      </c>
      <c r="E20" s="13" t="s">
        <v>59</v>
      </c>
      <c r="F20" s="46" t="s">
        <v>73</v>
      </c>
      <c r="G20" s="4"/>
    </row>
    <row r="21" spans="1:7" ht="18.75" customHeight="1" x14ac:dyDescent="0.25">
      <c r="A21" s="12" t="s">
        <v>16</v>
      </c>
      <c r="B21" s="12" t="s">
        <v>9</v>
      </c>
      <c r="C21" s="19"/>
      <c r="D21" s="19">
        <v>83.68</v>
      </c>
      <c r="E21" s="13" t="s">
        <v>59</v>
      </c>
      <c r="F21" s="46" t="s">
        <v>77</v>
      </c>
      <c r="G21" s="8"/>
    </row>
    <row r="22" spans="1:7" ht="22.5" customHeight="1" x14ac:dyDescent="0.25">
      <c r="A22" s="3" t="s">
        <v>31</v>
      </c>
      <c r="B22" s="3" t="s">
        <v>9</v>
      </c>
      <c r="C22" s="20"/>
      <c r="D22" s="20">
        <v>67.86</v>
      </c>
      <c r="E22" s="13" t="s">
        <v>59</v>
      </c>
      <c r="F22" s="46" t="s">
        <v>77</v>
      </c>
      <c r="G22" s="4"/>
    </row>
    <row r="23" spans="1:7" x14ac:dyDescent="0.25">
      <c r="A23" s="3" t="s">
        <v>40</v>
      </c>
      <c r="B23" s="3" t="s">
        <v>9</v>
      </c>
      <c r="C23" s="20"/>
      <c r="D23" s="20">
        <v>130.78</v>
      </c>
      <c r="E23" s="13" t="s">
        <v>42</v>
      </c>
      <c r="F23" s="46" t="s">
        <v>73</v>
      </c>
      <c r="G23" s="4"/>
    </row>
    <row r="24" spans="1:7" ht="24" customHeight="1" x14ac:dyDescent="0.25">
      <c r="A24" s="3" t="s">
        <v>51</v>
      </c>
      <c r="B24" s="3" t="s">
        <v>9</v>
      </c>
      <c r="C24" s="20"/>
      <c r="D24" s="20">
        <v>210.09</v>
      </c>
      <c r="E24" s="13" t="s">
        <v>42</v>
      </c>
      <c r="F24" s="46" t="s">
        <v>73</v>
      </c>
      <c r="G24" s="4"/>
    </row>
    <row r="25" spans="1:7" x14ac:dyDescent="0.25">
      <c r="A25" s="3" t="s">
        <v>32</v>
      </c>
      <c r="B25" s="3" t="s">
        <v>9</v>
      </c>
      <c r="C25" s="20"/>
      <c r="D25" s="20">
        <v>116.47</v>
      </c>
      <c r="E25" s="13" t="s">
        <v>42</v>
      </c>
      <c r="F25" s="46" t="s">
        <v>73</v>
      </c>
      <c r="G25" s="4"/>
    </row>
    <row r="26" spans="1:7" x14ac:dyDescent="0.25">
      <c r="A26" s="3" t="s">
        <v>43</v>
      </c>
      <c r="B26" s="3" t="s">
        <v>26</v>
      </c>
      <c r="C26" s="20"/>
      <c r="D26" s="20">
        <v>154.55000000000001</v>
      </c>
      <c r="E26" s="13" t="s">
        <v>42</v>
      </c>
      <c r="F26" s="46" t="s">
        <v>73</v>
      </c>
      <c r="G26" s="4"/>
    </row>
    <row r="27" spans="1:7" x14ac:dyDescent="0.25">
      <c r="A27" s="3" t="s">
        <v>55</v>
      </c>
      <c r="B27" s="3" t="s">
        <v>12</v>
      </c>
      <c r="C27" s="20"/>
      <c r="D27" s="20">
        <f>406*0.1</f>
        <v>40.6</v>
      </c>
      <c r="E27" s="13" t="s">
        <v>42</v>
      </c>
      <c r="F27" s="46" t="s">
        <v>73</v>
      </c>
      <c r="G27" s="3"/>
    </row>
    <row r="28" spans="1:7" x14ac:dyDescent="0.25">
      <c r="A28" s="3" t="s">
        <v>33</v>
      </c>
      <c r="B28" s="3" t="s">
        <v>9</v>
      </c>
      <c r="C28" s="20"/>
      <c r="D28" s="20">
        <v>18</v>
      </c>
      <c r="E28" s="13" t="s">
        <v>42</v>
      </c>
      <c r="F28" s="46" t="s">
        <v>73</v>
      </c>
      <c r="G28" s="3"/>
    </row>
    <row r="29" spans="1:7" x14ac:dyDescent="0.25">
      <c r="A29" s="3" t="s">
        <v>39</v>
      </c>
      <c r="B29" s="3" t="s">
        <v>12</v>
      </c>
      <c r="C29" s="20"/>
      <c r="D29" s="20">
        <f>8</f>
        <v>8</v>
      </c>
      <c r="E29" s="13" t="s">
        <v>42</v>
      </c>
      <c r="F29" s="46" t="s">
        <v>73</v>
      </c>
      <c r="G29" s="3"/>
    </row>
    <row r="30" spans="1:7" x14ac:dyDescent="0.25">
      <c r="A30" s="3" t="s">
        <v>44</v>
      </c>
      <c r="B30" s="3" t="s">
        <v>26</v>
      </c>
      <c r="C30" s="20"/>
      <c r="D30" s="20">
        <f>232*0.1</f>
        <v>23.200000000000003</v>
      </c>
      <c r="E30" s="13" t="s">
        <v>42</v>
      </c>
      <c r="F30" s="46" t="s">
        <v>73</v>
      </c>
      <c r="G30" s="3"/>
    </row>
    <row r="31" spans="1:7" x14ac:dyDescent="0.25">
      <c r="A31" s="3" t="s">
        <v>34</v>
      </c>
      <c r="B31" s="3" t="s">
        <v>9</v>
      </c>
      <c r="C31" s="20"/>
      <c r="D31" s="20">
        <v>360</v>
      </c>
      <c r="E31" s="13" t="s">
        <v>42</v>
      </c>
      <c r="F31" s="46" t="s">
        <v>73</v>
      </c>
      <c r="G31" s="3"/>
    </row>
    <row r="32" spans="1:7" x14ac:dyDescent="0.25">
      <c r="A32" s="3" t="s">
        <v>52</v>
      </c>
      <c r="B32" s="3" t="s">
        <v>26</v>
      </c>
      <c r="C32" s="20"/>
      <c r="D32" s="20">
        <v>50.18</v>
      </c>
      <c r="E32" s="14" t="s">
        <v>65</v>
      </c>
      <c r="F32" s="46" t="s">
        <v>77</v>
      </c>
      <c r="G32" s="3"/>
    </row>
    <row r="33" spans="1:7" x14ac:dyDescent="0.25">
      <c r="A33" s="3" t="s">
        <v>56</v>
      </c>
      <c r="B33" s="3" t="s">
        <v>9</v>
      </c>
      <c r="C33" s="20"/>
      <c r="D33" s="20">
        <f>140.5</f>
        <v>140.5</v>
      </c>
      <c r="E33" s="13" t="s">
        <v>42</v>
      </c>
      <c r="F33" s="46" t="s">
        <v>73</v>
      </c>
      <c r="G33" s="3"/>
    </row>
    <row r="34" spans="1:7" x14ac:dyDescent="0.25">
      <c r="A34" s="3" t="s">
        <v>53</v>
      </c>
      <c r="B34" s="3" t="s">
        <v>26</v>
      </c>
      <c r="C34" s="20"/>
      <c r="D34" s="20">
        <v>58</v>
      </c>
      <c r="E34" s="13" t="s">
        <v>42</v>
      </c>
      <c r="F34" s="46" t="s">
        <v>73</v>
      </c>
      <c r="G34" s="3"/>
    </row>
    <row r="35" spans="1:7" x14ac:dyDescent="0.25">
      <c r="A35" s="3" t="s">
        <v>54</v>
      </c>
      <c r="B35" s="3" t="s">
        <v>26</v>
      </c>
      <c r="C35" s="20"/>
      <c r="D35" s="20">
        <v>257</v>
      </c>
      <c r="E35" s="13" t="s">
        <v>42</v>
      </c>
      <c r="F35" s="46" t="s">
        <v>73</v>
      </c>
      <c r="G35" s="3"/>
    </row>
    <row r="36" spans="1:7" x14ac:dyDescent="0.25">
      <c r="A36" s="3" t="s">
        <v>38</v>
      </c>
      <c r="B36" s="3" t="s">
        <v>9</v>
      </c>
      <c r="C36" s="20"/>
      <c r="D36" s="20">
        <v>89.7</v>
      </c>
      <c r="E36" s="13" t="s">
        <v>42</v>
      </c>
      <c r="F36" s="46" t="s">
        <v>73</v>
      </c>
      <c r="G36" s="3"/>
    </row>
    <row r="37" spans="1:7" x14ac:dyDescent="0.25">
      <c r="C37" s="17"/>
      <c r="D37" s="17"/>
    </row>
    <row r="38" spans="1:7" x14ac:dyDescent="0.25">
      <c r="C38" s="17"/>
      <c r="D38" s="17"/>
    </row>
    <row r="39" spans="1:7" x14ac:dyDescent="0.25">
      <c r="C39" s="17"/>
      <c r="D39" s="17"/>
    </row>
    <row r="40" spans="1:7" x14ac:dyDescent="0.25">
      <c r="C40" s="17"/>
      <c r="D40" s="17"/>
    </row>
    <row r="41" spans="1:7" x14ac:dyDescent="0.25">
      <c r="C41" s="17"/>
      <c r="D41" s="17"/>
    </row>
    <row r="42" spans="1:7" x14ac:dyDescent="0.25">
      <c r="C42" s="17"/>
      <c r="D42" s="17"/>
    </row>
    <row r="43" spans="1:7" x14ac:dyDescent="0.25">
      <c r="C43" s="17"/>
      <c r="D43" s="17"/>
    </row>
    <row r="44" spans="1:7" x14ac:dyDescent="0.25">
      <c r="C44" s="17"/>
      <c r="D44" s="17"/>
    </row>
    <row r="45" spans="1:7" x14ac:dyDescent="0.25">
      <c r="C45" s="17"/>
      <c r="D45" s="17"/>
    </row>
    <row r="46" spans="1:7" x14ac:dyDescent="0.25">
      <c r="C46" s="17"/>
      <c r="D46" s="17"/>
    </row>
    <row r="47" spans="1:7" x14ac:dyDescent="0.25">
      <c r="C47" s="17"/>
      <c r="D47" s="17"/>
    </row>
    <row r="48" spans="1:7" x14ac:dyDescent="0.25">
      <c r="C48" s="17"/>
      <c r="D48" s="17"/>
    </row>
    <row r="49" spans="3:4" x14ac:dyDescent="0.25">
      <c r="C49" s="17"/>
      <c r="D49" s="17"/>
    </row>
    <row r="50" spans="3:4" x14ac:dyDescent="0.25">
      <c r="C50" s="17"/>
      <c r="D50" s="17"/>
    </row>
    <row r="51" spans="3:4" x14ac:dyDescent="0.25">
      <c r="C51" s="17"/>
      <c r="D51" s="17"/>
    </row>
    <row r="52" spans="3:4" x14ac:dyDescent="0.25">
      <c r="C52" s="17"/>
      <c r="D52" s="17"/>
    </row>
    <row r="53" spans="3:4" x14ac:dyDescent="0.25">
      <c r="C53" s="17"/>
      <c r="D53" s="17"/>
    </row>
    <row r="54" spans="3:4" x14ac:dyDescent="0.25">
      <c r="C54" s="17"/>
      <c r="D54" s="17"/>
    </row>
    <row r="55" spans="3:4" x14ac:dyDescent="0.25">
      <c r="C55" s="17"/>
      <c r="D55" s="17"/>
    </row>
    <row r="56" spans="3:4" x14ac:dyDescent="0.25">
      <c r="C56" s="17"/>
      <c r="D56" s="17"/>
    </row>
    <row r="57" spans="3:4" x14ac:dyDescent="0.25">
      <c r="C57" s="17"/>
      <c r="D57" s="17"/>
    </row>
    <row r="58" spans="3:4" x14ac:dyDescent="0.25">
      <c r="C58" s="17"/>
      <c r="D58" s="17"/>
    </row>
    <row r="59" spans="3:4" x14ac:dyDescent="0.25">
      <c r="C59" s="17"/>
      <c r="D59" s="17"/>
    </row>
    <row r="60" spans="3:4" x14ac:dyDescent="0.25">
      <c r="C60" s="17"/>
      <c r="D60" s="17"/>
    </row>
    <row r="61" spans="3:4" x14ac:dyDescent="0.25">
      <c r="C61" s="17"/>
      <c r="D61" s="17"/>
    </row>
    <row r="62" spans="3:4" x14ac:dyDescent="0.25">
      <c r="C62" s="17"/>
      <c r="D62" s="17"/>
    </row>
    <row r="63" spans="3:4" x14ac:dyDescent="0.25">
      <c r="C63" s="17"/>
      <c r="D63" s="17"/>
    </row>
    <row r="64" spans="3:4" x14ac:dyDescent="0.25">
      <c r="C64" s="17"/>
      <c r="D64" s="17"/>
    </row>
    <row r="65" spans="3:4" x14ac:dyDescent="0.25">
      <c r="C65" s="17"/>
      <c r="D65" s="17"/>
    </row>
    <row r="66" spans="3:4" x14ac:dyDescent="0.25">
      <c r="C66" s="17"/>
      <c r="D66" s="17"/>
    </row>
    <row r="67" spans="3:4" x14ac:dyDescent="0.25">
      <c r="C67" s="17"/>
      <c r="D67" s="17"/>
    </row>
  </sheetData>
  <mergeCells count="6">
    <mergeCell ref="F7:F8"/>
    <mergeCell ref="G7:G8"/>
    <mergeCell ref="A7:A8"/>
    <mergeCell ref="B7:B8"/>
    <mergeCell ref="C7:D7"/>
    <mergeCell ref="E7:E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Мясная и рыбная продукция</vt:lpstr>
      <vt:lpstr>Молочная продукция</vt:lpstr>
      <vt:lpstr>Офощи и фрукты</vt:lpstr>
      <vt:lpstr>Бакалейная продукция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2017-07-19T10:07:06Z</cp:lastPrinted>
  <dcterms:created xsi:type="dcterms:W3CDTF">2006-09-16T00:00:00Z</dcterms:created>
  <dcterms:modified xsi:type="dcterms:W3CDTF">2024-06-06T11:19:09Z</dcterms:modified>
</cp:coreProperties>
</file>